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zas.pt\"/>
    </mc:Choice>
  </mc:AlternateContent>
  <xr:revisionPtr revIDLastSave="0" documentId="13_ncr:1_{8C2DD185-DFE3-4612-8914-56C75472684F}" xr6:coauthVersionLast="45" xr6:coauthVersionMax="45" xr10:uidLastSave="{00000000-0000-0000-0000-000000000000}"/>
  <bookViews>
    <workbookView xWindow="-98" yWindow="-98" windowWidth="20715" windowHeight="13875" xr2:uid="{C07DE7A4-9F59-4CE9-A097-B7829AA9E44A}"/>
  </bookViews>
  <sheets>
    <sheet name="Fo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C9" i="1"/>
  <c r="G4" i="1" l="1"/>
  <c r="G10" i="1"/>
  <c r="G14" i="1" l="1"/>
  <c r="C17" i="1" s="1"/>
  <c r="C16" i="1"/>
  <c r="G18" i="1" l="1"/>
  <c r="G16" i="1"/>
</calcChain>
</file>

<file path=xl/sharedStrings.xml><?xml version="1.0" encoding="utf-8"?>
<sst xmlns="http://schemas.openxmlformats.org/spreadsheetml/2006/main" count="26" uniqueCount="23">
  <si>
    <t>Investimento</t>
  </si>
  <si>
    <t>Escritura</t>
  </si>
  <si>
    <t>IMT</t>
  </si>
  <si>
    <t>Total Investimento:</t>
  </si>
  <si>
    <t>Imposto Selo</t>
  </si>
  <si>
    <t>Rendimento Anual</t>
  </si>
  <si>
    <t>Condominio</t>
  </si>
  <si>
    <t>IMI</t>
  </si>
  <si>
    <t>Seguro Multirrisco</t>
  </si>
  <si>
    <t>Total Custos Anuais:</t>
  </si>
  <si>
    <t>Rendimento Líquido</t>
  </si>
  <si>
    <t>Renda Mensal:</t>
  </si>
  <si>
    <t>*</t>
  </si>
  <si>
    <t>Rentabilidade Líquida 1º ano (*)</t>
  </si>
  <si>
    <t>Calculo de Rentabilidade em Arrendamento</t>
  </si>
  <si>
    <t>Despesas extraordinárias(Obras)</t>
  </si>
  <si>
    <r>
      <t xml:space="preserve">Rentabilidade Líquida </t>
    </r>
    <r>
      <rPr>
        <b/>
        <sz val="9"/>
        <color theme="0"/>
        <rFont val="Calibri"/>
        <family val="2"/>
        <scheme val="minor"/>
      </rPr>
      <t>(anos seguintes)</t>
    </r>
  </si>
  <si>
    <t xml:space="preserve">Comissão </t>
  </si>
  <si>
    <t>(a)</t>
  </si>
  <si>
    <t>(b)</t>
  </si>
  <si>
    <t>Rentabilidade Bruta (b/a)</t>
  </si>
  <si>
    <t>IRS Anual</t>
  </si>
  <si>
    <t>Retorno (anos)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</si>
</sst>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2" fillId="0" borderId="0" xfId="0" applyFont="1" applyAlignment="1">
      <alignment horizontal="center"/>
    </xf>
    <xf numFmtId="164" fontId="1" fillId="2" borderId="6" xfId="0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1" fillId="3" borderId="0" xfId="0" applyFont="1" applyFill="1"/>
    <xf numFmtId="164" fontId="1" fillId="3" borderId="0" xfId="0" applyNumberFormat="1" applyFont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164" fontId="1" fillId="4" borderId="0" xfId="0" applyNumberFormat="1" applyFont="1" applyFill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3" xfId="0" applyFill="1" applyBorder="1"/>
    <xf numFmtId="0" fontId="0" fillId="2" borderId="6" xfId="0" applyFill="1" applyBorder="1"/>
    <xf numFmtId="0" fontId="0" fillId="3" borderId="0" xfId="0" applyFill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4" borderId="0" xfId="0" applyNumberFormat="1" applyFill="1" applyProtection="1">
      <protection locked="0"/>
    </xf>
    <xf numFmtId="164" fontId="1" fillId="3" borderId="0" xfId="0" applyNumberFormat="1" applyFont="1" applyFill="1" applyProtection="1"/>
    <xf numFmtId="164" fontId="0" fillId="4" borderId="0" xfId="0" applyNumberFormat="1" applyFill="1" applyProtection="1"/>
    <xf numFmtId="10" fontId="0" fillId="0" borderId="0" xfId="0" applyNumberFormat="1" applyAlignment="1">
      <alignment horizontal="center"/>
    </xf>
    <xf numFmtId="0" fontId="6" fillId="0" borderId="0" xfId="0" applyFont="1"/>
    <xf numFmtId="0" fontId="0" fillId="4" borderId="0" xfId="0" applyFont="1" applyFill="1" applyAlignment="1">
      <alignment horizontal="left"/>
    </xf>
    <xf numFmtId="9" fontId="0" fillId="4" borderId="0" xfId="0" applyNumberFormat="1" applyFill="1" applyAlignment="1" applyProtection="1">
      <alignment horizontal="left"/>
      <protection locked="0"/>
    </xf>
    <xf numFmtId="9" fontId="0" fillId="4" borderId="0" xfId="0" applyNumberFormat="1" applyFill="1" applyAlignment="1" applyProtection="1">
      <alignment horizontal="center"/>
    </xf>
    <xf numFmtId="0" fontId="3" fillId="5" borderId="0" xfId="0" applyFont="1" applyFill="1" applyAlignment="1"/>
    <xf numFmtId="10" fontId="3" fillId="5" borderId="0" xfId="0" applyNumberFormat="1" applyFont="1" applyFill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C0D67-5CC5-44A3-9C39-0250CEB9FB37}">
  <dimension ref="B1:H18"/>
  <sheetViews>
    <sheetView showGridLines="0" tabSelected="1" workbookViewId="0">
      <selection activeCell="C4" sqref="C4"/>
    </sheetView>
  </sheetViews>
  <sheetFormatPr defaultRowHeight="14.25" x14ac:dyDescent="0.45"/>
  <cols>
    <col min="1" max="1" width="1.46484375" customWidth="1"/>
    <col min="2" max="2" width="19.265625" customWidth="1"/>
    <col min="3" max="3" width="12.59765625" bestFit="1" customWidth="1"/>
    <col min="4" max="4" width="4.59765625" customWidth="1"/>
    <col min="5" max="5" width="15.86328125" customWidth="1"/>
    <col min="6" max="6" width="10" customWidth="1"/>
    <col min="7" max="7" width="11.59765625" customWidth="1"/>
    <col min="8" max="8" width="2.9296875" bestFit="1" customWidth="1"/>
  </cols>
  <sheetData>
    <row r="1" spans="2:8" ht="25.5" x14ac:dyDescent="0.75">
      <c r="B1" s="31" t="s">
        <v>14</v>
      </c>
      <c r="C1" s="31"/>
      <c r="D1" s="31"/>
      <c r="E1" s="31"/>
      <c r="F1" s="31"/>
      <c r="G1" s="31"/>
    </row>
    <row r="2" spans="2:8" ht="23.25" x14ac:dyDescent="0.7">
      <c r="B2" s="3"/>
      <c r="C2" s="3"/>
      <c r="D2" s="3"/>
      <c r="E2" s="3"/>
      <c r="F2" s="3"/>
      <c r="G2" s="3"/>
    </row>
    <row r="4" spans="2:8" x14ac:dyDescent="0.45">
      <c r="B4" s="5" t="s">
        <v>0</v>
      </c>
      <c r="C4" s="18">
        <v>125000</v>
      </c>
      <c r="E4" s="8" t="s">
        <v>5</v>
      </c>
      <c r="F4" s="8"/>
      <c r="G4" s="21">
        <f>C13*12</f>
        <v>8400</v>
      </c>
      <c r="H4" s="30" t="s">
        <v>19</v>
      </c>
    </row>
    <row r="5" spans="2:8" x14ac:dyDescent="0.45">
      <c r="B5" s="6" t="s">
        <v>1</v>
      </c>
      <c r="C5" s="19">
        <v>450</v>
      </c>
      <c r="D5" t="s">
        <v>12</v>
      </c>
      <c r="G5" s="2"/>
    </row>
    <row r="6" spans="2:8" x14ac:dyDescent="0.45">
      <c r="B6" s="6" t="s">
        <v>2</v>
      </c>
      <c r="C6" s="19">
        <v>1500</v>
      </c>
      <c r="D6" t="s">
        <v>12</v>
      </c>
      <c r="E6" s="10" t="s">
        <v>6</v>
      </c>
      <c r="F6" s="10"/>
      <c r="G6" s="20">
        <v>500</v>
      </c>
    </row>
    <row r="7" spans="2:8" x14ac:dyDescent="0.45">
      <c r="B7" s="6" t="s">
        <v>4</v>
      </c>
      <c r="C7" s="19">
        <v>2000</v>
      </c>
      <c r="D7" t="s">
        <v>12</v>
      </c>
      <c r="E7" s="10" t="s">
        <v>15</v>
      </c>
      <c r="F7" s="10"/>
      <c r="G7" s="20">
        <v>0</v>
      </c>
    </row>
    <row r="8" spans="2:8" x14ac:dyDescent="0.45">
      <c r="B8" s="6" t="s">
        <v>17</v>
      </c>
      <c r="C8" s="19">
        <v>5000</v>
      </c>
      <c r="D8" t="s">
        <v>12</v>
      </c>
      <c r="E8" s="10" t="s">
        <v>7</v>
      </c>
      <c r="F8" s="10"/>
      <c r="G8" s="20">
        <v>400</v>
      </c>
    </row>
    <row r="9" spans="2:8" x14ac:dyDescent="0.45">
      <c r="B9" s="7" t="s">
        <v>3</v>
      </c>
      <c r="C9" s="4">
        <f>SUM(C4:C8)</f>
        <v>133950</v>
      </c>
      <c r="D9" s="30" t="s">
        <v>18</v>
      </c>
      <c r="E9" s="10" t="s">
        <v>8</v>
      </c>
      <c r="F9" s="10"/>
      <c r="G9" s="20">
        <v>100</v>
      </c>
    </row>
    <row r="10" spans="2:8" x14ac:dyDescent="0.45">
      <c r="E10" s="11" t="s">
        <v>9</v>
      </c>
      <c r="F10" s="11"/>
      <c r="G10" s="12">
        <f>SUM(G6:G9)</f>
        <v>1000</v>
      </c>
    </row>
    <row r="11" spans="2:8" x14ac:dyDescent="0.45">
      <c r="E11" s="25"/>
      <c r="F11" s="25"/>
      <c r="G11" s="12"/>
    </row>
    <row r="12" spans="2:8" x14ac:dyDescent="0.45">
      <c r="B12" s="13"/>
      <c r="C12" s="5"/>
      <c r="E12" s="27" t="s">
        <v>21</v>
      </c>
      <c r="F12" s="26">
        <v>0.28000000000000003</v>
      </c>
      <c r="G12" s="22">
        <f>G4*F12</f>
        <v>2352</v>
      </c>
    </row>
    <row r="13" spans="2:8" x14ac:dyDescent="0.45">
      <c r="B13" s="14" t="s">
        <v>11</v>
      </c>
      <c r="C13" s="19">
        <v>700</v>
      </c>
      <c r="G13" s="1"/>
    </row>
    <row r="14" spans="2:8" x14ac:dyDescent="0.45">
      <c r="B14" s="15"/>
      <c r="C14" s="16"/>
      <c r="E14" s="17" t="s">
        <v>10</v>
      </c>
      <c r="F14" s="17"/>
      <c r="G14" s="9">
        <f>G4-G10-G12</f>
        <v>5048</v>
      </c>
    </row>
    <row r="15" spans="2:8" x14ac:dyDescent="0.45">
      <c r="G15" s="1"/>
    </row>
    <row r="16" spans="2:8" x14ac:dyDescent="0.45">
      <c r="B16" s="24" t="s">
        <v>20</v>
      </c>
      <c r="C16" s="23">
        <f>G4/C9</f>
        <v>6.2709966405375142E-2</v>
      </c>
      <c r="E16" t="s">
        <v>13</v>
      </c>
      <c r="G16" s="23">
        <f>G14/C9</f>
        <v>3.7685703620754012E-2</v>
      </c>
    </row>
    <row r="17" spans="2:7" x14ac:dyDescent="0.45">
      <c r="B17" s="32" t="s">
        <v>22</v>
      </c>
      <c r="C17" s="33">
        <f>C4/G14</f>
        <v>24.762282091917591</v>
      </c>
      <c r="G17" s="1"/>
    </row>
    <row r="18" spans="2:7" ht="23.25" x14ac:dyDescent="0.7">
      <c r="B18" s="28" t="s">
        <v>16</v>
      </c>
      <c r="C18" s="28"/>
      <c r="D18" s="28"/>
      <c r="E18" s="28"/>
      <c r="F18" s="28"/>
      <c r="G18" s="29">
        <f>G14/C4</f>
        <v>4.0384000000000003E-2</v>
      </c>
    </row>
  </sheetData>
  <sheetProtection sheet="1" objects="1" scenarios="1" selectLockedCells="1"/>
  <mergeCells count="1">
    <mergeCell ref="B1:G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Rodrigues</dc:creator>
  <cp:lastModifiedBy>José Rodrigues</cp:lastModifiedBy>
  <cp:lastPrinted>2019-07-11T22:53:09Z</cp:lastPrinted>
  <dcterms:created xsi:type="dcterms:W3CDTF">2019-07-11T22:25:39Z</dcterms:created>
  <dcterms:modified xsi:type="dcterms:W3CDTF">2020-01-16T20:10:26Z</dcterms:modified>
</cp:coreProperties>
</file>